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ec Kojetice\Desktop\"/>
    </mc:Choice>
  </mc:AlternateContent>
  <xr:revisionPtr revIDLastSave="0" documentId="8_{2CEE2B13-53C0-4266-B852-FB6C31880DE2}" xr6:coauthVersionLast="47" xr6:coauthVersionMax="47" xr10:uidLastSave="{00000000-0000-0000-0000-000000000000}"/>
  <bookViews>
    <workbookView xWindow="-120" yWindow="-120" windowWidth="29040" windowHeight="15840" xr2:uid="{353039C9-F87D-4C7C-AECA-5960DBB98608}"/>
  </bookViews>
  <sheets>
    <sheet name="Harmonogram" sheetId="2" r:id="rId1"/>
    <sheet name="Lis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0" i="1" l="1"/>
  <c r="D117" i="1"/>
  <c r="D112" i="1"/>
  <c r="D108" i="1"/>
  <c r="D100" i="1"/>
  <c r="C120" i="1"/>
  <c r="C117" i="1"/>
  <c r="C112" i="1"/>
  <c r="C108" i="1"/>
  <c r="C100" i="1"/>
  <c r="D94" i="1"/>
  <c r="C94" i="1"/>
  <c r="D87" i="1"/>
  <c r="D85" i="1"/>
  <c r="C85" i="1"/>
  <c r="D68" i="1"/>
  <c r="C68" i="1"/>
  <c r="C79" i="1"/>
  <c r="D79" i="1" s="1"/>
  <c r="C35" i="1"/>
  <c r="C29" i="1"/>
  <c r="D29" i="1" s="1"/>
  <c r="C57" i="1"/>
  <c r="D57" i="1" s="1"/>
  <c r="C46" i="1"/>
  <c r="D46" i="1" s="1"/>
  <c r="C20" i="1"/>
  <c r="D20" i="1" s="1"/>
  <c r="C13" i="1"/>
  <c r="D13" i="1" s="1"/>
  <c r="I56" i="1" l="1"/>
  <c r="D35" i="1"/>
</calcChain>
</file>

<file path=xl/sharedStrings.xml><?xml version="1.0" encoding="utf-8"?>
<sst xmlns="http://schemas.openxmlformats.org/spreadsheetml/2006/main" count="116" uniqueCount="60">
  <si>
    <t>číslo</t>
  </si>
  <si>
    <t>Práce</t>
  </si>
  <si>
    <t>po</t>
  </si>
  <si>
    <t>skupina</t>
  </si>
  <si>
    <t>název</t>
  </si>
  <si>
    <t>září</t>
  </si>
  <si>
    <t>říjen</t>
  </si>
  <si>
    <t>listopad</t>
  </si>
  <si>
    <t>prosinec</t>
  </si>
  <si>
    <t>ŠA3</t>
  </si>
  <si>
    <t>ČS 01</t>
  </si>
  <si>
    <t>ČS01</t>
  </si>
  <si>
    <t>ŠA0a</t>
  </si>
  <si>
    <t>A1</t>
  </si>
  <si>
    <t>šA0A</t>
  </si>
  <si>
    <t>A2</t>
  </si>
  <si>
    <t>B</t>
  </si>
  <si>
    <t>B6</t>
  </si>
  <si>
    <t>sB7</t>
  </si>
  <si>
    <t>B7</t>
  </si>
  <si>
    <t>šb14</t>
  </si>
  <si>
    <t>B8</t>
  </si>
  <si>
    <t>šA9</t>
  </si>
  <si>
    <t>A2-1</t>
  </si>
  <si>
    <t>ša2-3</t>
  </si>
  <si>
    <t>16A</t>
  </si>
  <si>
    <t>19A</t>
  </si>
  <si>
    <t>a12</t>
  </si>
  <si>
    <t>A2-3</t>
  </si>
  <si>
    <t>42A</t>
  </si>
  <si>
    <t>B2</t>
  </si>
  <si>
    <t>čs02</t>
  </si>
  <si>
    <t>šb-1</t>
  </si>
  <si>
    <t>B3</t>
  </si>
  <si>
    <t>šb3</t>
  </si>
  <si>
    <t>B1</t>
  </si>
  <si>
    <t>čs1</t>
  </si>
  <si>
    <t>3A</t>
  </si>
  <si>
    <t>3B</t>
  </si>
  <si>
    <t>B4</t>
  </si>
  <si>
    <t>šB4</t>
  </si>
  <si>
    <t>B5</t>
  </si>
  <si>
    <t>9A</t>
  </si>
  <si>
    <t>9B</t>
  </si>
  <si>
    <t>28A</t>
  </si>
  <si>
    <t>A4-1</t>
  </si>
  <si>
    <t>A3</t>
  </si>
  <si>
    <t>tlakové zkoušky nádrží</t>
  </si>
  <si>
    <t>přípojky</t>
  </si>
  <si>
    <t>frézování</t>
  </si>
  <si>
    <t>;</t>
  </si>
  <si>
    <t>základová deska čov</t>
  </si>
  <si>
    <t>spádové betony</t>
  </si>
  <si>
    <t>hrubá stavba čov</t>
  </si>
  <si>
    <t>střecha</t>
  </si>
  <si>
    <t>vnitřní rozvody</t>
  </si>
  <si>
    <t>výpln otvorů</t>
  </si>
  <si>
    <t>kojetice</t>
  </si>
  <si>
    <t>Kojetice</t>
  </si>
  <si>
    <t>Harmonogram Kojetice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</si>
</sst>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26"/>
      <color rgb="FF000000"/>
      <name val="Calibri"/>
      <family val="2"/>
      <charset val="238"/>
    </font>
    <font>
      <sz val="2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ont="0" applyBorder="0" applyProtection="0"/>
    <xf numFmtId="0" fontId="1" fillId="0" borderId="0"/>
    <xf numFmtId="0" fontId="1" fillId="0" borderId="0" applyNumberFormat="0" applyFont="0" applyBorder="0" applyProtection="0"/>
  </cellStyleXfs>
  <cellXfs count="88">
    <xf numFmtId="0" fontId="0" fillId="0" borderId="0" xfId="0"/>
    <xf numFmtId="0" fontId="2" fillId="0" borderId="0" xfId="1" applyFont="1"/>
    <xf numFmtId="0" fontId="0" fillId="0" borderId="0" xfId="1" applyFont="1"/>
    <xf numFmtId="0" fontId="1" fillId="0" borderId="0" xfId="2"/>
    <xf numFmtId="0" fontId="0" fillId="0" borderId="2" xfId="1" applyFont="1" applyBorder="1"/>
    <xf numFmtId="0" fontId="4" fillId="0" borderId="3" xfId="1" applyFont="1" applyBorder="1"/>
    <xf numFmtId="0" fontId="0" fillId="0" borderId="4" xfId="1" applyFont="1" applyBorder="1"/>
    <xf numFmtId="0" fontId="4" fillId="0" borderId="5" xfId="1" applyFont="1" applyBorder="1"/>
    <xf numFmtId="0" fontId="0" fillId="0" borderId="0" xfId="3" applyFont="1"/>
    <xf numFmtId="0" fontId="0" fillId="0" borderId="6" xfId="1" applyFont="1" applyBorder="1"/>
    <xf numFmtId="0" fontId="0" fillId="2" borderId="8" xfId="3" applyFont="1" applyFill="1" applyBorder="1"/>
    <xf numFmtId="0" fontId="0" fillId="0" borderId="8" xfId="1" applyFont="1" applyFill="1" applyBorder="1"/>
    <xf numFmtId="0" fontId="0" fillId="2" borderId="9" xfId="3" applyFont="1" applyFill="1" applyBorder="1"/>
    <xf numFmtId="0" fontId="0" fillId="2" borderId="10" xfId="3" applyFont="1" applyFill="1" applyBorder="1"/>
    <xf numFmtId="0" fontId="0" fillId="0" borderId="10" xfId="3" applyFont="1" applyFill="1" applyBorder="1"/>
    <xf numFmtId="0" fontId="0" fillId="0" borderId="10" xfId="1" applyFont="1" applyFill="1" applyBorder="1"/>
    <xf numFmtId="0" fontId="0" fillId="0" borderId="11" xfId="1" applyFont="1" applyFill="1" applyBorder="1"/>
    <xf numFmtId="0" fontId="0" fillId="0" borderId="13" xfId="1" applyFont="1" applyFill="1" applyBorder="1"/>
    <xf numFmtId="0" fontId="0" fillId="2" borderId="8" xfId="1" applyFont="1" applyFill="1" applyBorder="1"/>
    <xf numFmtId="0" fontId="0" fillId="2" borderId="10" xfId="1" applyFont="1" applyFill="1" applyBorder="1"/>
    <xf numFmtId="0" fontId="5" fillId="0" borderId="14" xfId="1" applyFont="1" applyFill="1" applyBorder="1"/>
    <xf numFmtId="0" fontId="0" fillId="0" borderId="3" xfId="1" applyFont="1" applyBorder="1"/>
    <xf numFmtId="0" fontId="0" fillId="0" borderId="14" xfId="3" applyFont="1" applyFill="1" applyBorder="1"/>
    <xf numFmtId="0" fontId="1" fillId="0" borderId="10" xfId="2" applyFill="1" applyBorder="1"/>
    <xf numFmtId="0" fontId="0" fillId="0" borderId="12" xfId="1" applyFont="1" applyFill="1" applyBorder="1"/>
    <xf numFmtId="0" fontId="0" fillId="0" borderId="16" xfId="1" applyFont="1" applyBorder="1"/>
    <xf numFmtId="0" fontId="0" fillId="0" borderId="17" xfId="1" applyFont="1" applyBorder="1"/>
    <xf numFmtId="0" fontId="4" fillId="0" borderId="17" xfId="1" applyFont="1" applyBorder="1"/>
    <xf numFmtId="0" fontId="0" fillId="0" borderId="18" xfId="1" applyFont="1" applyBorder="1"/>
    <xf numFmtId="0" fontId="5" fillId="0" borderId="7" xfId="1" applyFont="1" applyFill="1" applyBorder="1"/>
    <xf numFmtId="0" fontId="5" fillId="0" borderId="19" xfId="1" applyFont="1" applyFill="1" applyBorder="1"/>
    <xf numFmtId="0" fontId="0" fillId="0" borderId="20" xfId="1" applyFont="1" applyFill="1" applyBorder="1"/>
    <xf numFmtId="0" fontId="0" fillId="0" borderId="15" xfId="1" applyFont="1" applyFill="1" applyBorder="1"/>
    <xf numFmtId="0" fontId="0" fillId="0" borderId="21" xfId="1" applyFont="1" applyFill="1" applyBorder="1"/>
    <xf numFmtId="0" fontId="6" fillId="2" borderId="10" xfId="3" applyFont="1" applyFill="1" applyBorder="1"/>
    <xf numFmtId="0" fontId="1" fillId="0" borderId="0" xfId="2" applyAlignment="1"/>
    <xf numFmtId="0" fontId="1" fillId="2" borderId="10" xfId="2" applyFill="1" applyBorder="1"/>
    <xf numFmtId="0" fontId="0" fillId="0" borderId="18" xfId="1" applyFont="1" applyFill="1" applyBorder="1"/>
    <xf numFmtId="0" fontId="6" fillId="2" borderId="8" xfId="3" applyFont="1" applyFill="1" applyBorder="1"/>
    <xf numFmtId="0" fontId="4" fillId="0" borderId="24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0" fillId="0" borderId="9" xfId="3" applyFont="1" applyFill="1" applyBorder="1"/>
    <xf numFmtId="0" fontId="6" fillId="0" borderId="10" xfId="3" applyFont="1" applyFill="1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8" xfId="3" applyFont="1" applyFill="1" applyBorder="1"/>
    <xf numFmtId="0" fontId="6" fillId="0" borderId="8" xfId="3" applyFont="1" applyFill="1" applyBorder="1"/>
    <xf numFmtId="0" fontId="0" fillId="2" borderId="0" xfId="0" applyFill="1"/>
    <xf numFmtId="0" fontId="0" fillId="2" borderId="12" xfId="1" applyFont="1" applyFill="1" applyBorder="1"/>
    <xf numFmtId="0" fontId="0" fillId="2" borderId="13" xfId="1" applyFont="1" applyFill="1" applyBorder="1"/>
    <xf numFmtId="0" fontId="0" fillId="6" borderId="0" xfId="0" applyFill="1"/>
    <xf numFmtId="0" fontId="1" fillId="0" borderId="0" xfId="2" applyFill="1" applyAlignment="1"/>
    <xf numFmtId="0" fontId="1" fillId="0" borderId="0" xfId="2" applyFill="1"/>
    <xf numFmtId="0" fontId="0" fillId="0" borderId="0" xfId="1" applyFont="1" applyFill="1"/>
    <xf numFmtId="0" fontId="5" fillId="0" borderId="27" xfId="1" applyFont="1" applyFill="1" applyBorder="1"/>
    <xf numFmtId="0" fontId="5" fillId="0" borderId="28" xfId="1" applyFont="1" applyFill="1" applyBorder="1"/>
    <xf numFmtId="0" fontId="0" fillId="0" borderId="28" xfId="3" applyFont="1" applyFill="1" applyBorder="1"/>
    <xf numFmtId="0" fontId="0" fillId="2" borderId="17" xfId="1" applyFont="1" applyFill="1" applyBorder="1"/>
    <xf numFmtId="0" fontId="6" fillId="0" borderId="17" xfId="3" applyFont="1" applyFill="1" applyBorder="1"/>
    <xf numFmtId="0" fontId="0" fillId="0" borderId="17" xfId="3" applyFont="1" applyFill="1" applyBorder="1"/>
    <xf numFmtId="0" fontId="1" fillId="0" borderId="17" xfId="2" applyFill="1" applyBorder="1"/>
    <xf numFmtId="0" fontId="0" fillId="0" borderId="17" xfId="1" applyFont="1" applyFill="1" applyBorder="1"/>
    <xf numFmtId="0" fontId="5" fillId="0" borderId="29" xfId="1" applyFont="1" applyFill="1" applyBorder="1"/>
    <xf numFmtId="0" fontId="0" fillId="0" borderId="16" xfId="3" applyFont="1" applyFill="1" applyBorder="1"/>
    <xf numFmtId="0" fontId="1" fillId="0" borderId="8" xfId="2" applyFill="1" applyBorder="1"/>
    <xf numFmtId="0" fontId="1" fillId="2" borderId="8" xfId="2" applyFill="1" applyBorder="1"/>
    <xf numFmtId="0" fontId="0" fillId="2" borderId="12" xfId="3" applyFont="1" applyFill="1" applyBorder="1"/>
    <xf numFmtId="0" fontId="0" fillId="2" borderId="30" xfId="3" applyFont="1" applyFill="1" applyBorder="1"/>
    <xf numFmtId="0" fontId="0" fillId="2" borderId="31" xfId="3" applyFont="1" applyFill="1" applyBorder="1"/>
    <xf numFmtId="0" fontId="0" fillId="2" borderId="31" xfId="1" applyFont="1" applyFill="1" applyBorder="1"/>
    <xf numFmtId="0" fontId="6" fillId="0" borderId="31" xfId="3" applyFont="1" applyFill="1" applyBorder="1"/>
    <xf numFmtId="0" fontId="0" fillId="0" borderId="31" xfId="3" applyFont="1" applyFill="1" applyBorder="1"/>
    <xf numFmtId="0" fontId="1" fillId="0" borderId="31" xfId="2" applyFill="1" applyBorder="1"/>
    <xf numFmtId="0" fontId="0" fillId="0" borderId="31" xfId="1" applyFont="1" applyFill="1" applyBorder="1"/>
    <xf numFmtId="0" fontId="0" fillId="0" borderId="32" xfId="1" applyFont="1" applyFill="1" applyBorder="1"/>
    <xf numFmtId="0" fontId="0" fillId="0" borderId="12" xfId="3" applyFont="1" applyFill="1" applyBorder="1"/>
    <xf numFmtId="0" fontId="6" fillId="2" borderId="31" xfId="3" applyFont="1" applyFill="1" applyBorder="1"/>
    <xf numFmtId="0" fontId="1" fillId="2" borderId="31" xfId="2" applyFill="1" applyBorder="1"/>
    <xf numFmtId="0" fontId="0" fillId="2" borderId="32" xfId="1" applyFont="1" applyFill="1" applyBorder="1"/>
    <xf numFmtId="0" fontId="0" fillId="0" borderId="30" xfId="3" applyFont="1" applyFill="1" applyBorder="1"/>
    <xf numFmtId="0" fontId="3" fillId="0" borderId="22" xfId="1" applyFont="1" applyBorder="1" applyAlignment="1">
      <alignment horizontal="center"/>
    </xf>
    <xf numFmtId="0" fontId="3" fillId="0" borderId="23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24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</cellXfs>
  <cellStyles count="4">
    <cellStyle name="Normální" xfId="0" builtinId="0"/>
    <cellStyle name="Normální 2" xfId="1" xr:uid="{0D9CE58D-3C5B-4CF6-822B-DADC12AD3AA5}"/>
    <cellStyle name="Normální 3" xfId="2" xr:uid="{365B79BF-EE4D-442A-9753-BBB6962DCD99}"/>
    <cellStyle name="Normální 3 2" xfId="3" xr:uid="{A321ACA1-45FA-43B1-A937-F03AF485F8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9ABFE-C623-4365-B184-2E751426F658}">
  <dimension ref="A1:BT78"/>
  <sheetViews>
    <sheetView tabSelected="1" topLeftCell="A14" zoomScale="70" zoomScaleNormal="70" workbookViewId="0">
      <selection activeCell="B54" sqref="B54"/>
    </sheetView>
  </sheetViews>
  <sheetFormatPr defaultRowHeight="15" x14ac:dyDescent="0.25"/>
  <cols>
    <col min="1" max="1" width="6.85546875" style="2" customWidth="1"/>
    <col min="2" max="2" width="12.28515625" style="2" customWidth="1"/>
    <col min="3" max="3" width="39.140625" style="2" customWidth="1"/>
    <col min="4" max="34" width="4.7109375" style="2" customWidth="1"/>
    <col min="35" max="35" width="8.7109375" style="2" customWidth="1"/>
    <col min="36" max="37" width="4.7109375" style="2" customWidth="1"/>
    <col min="38" max="38" width="4.85546875" style="2" customWidth="1"/>
    <col min="39" max="39" width="5.7109375" style="2" customWidth="1"/>
    <col min="40" max="43" width="4.7109375" style="2" customWidth="1"/>
    <col min="44" max="44" width="9.140625" style="2" customWidth="1"/>
    <col min="45" max="16384" width="9.140625" style="2"/>
  </cols>
  <sheetData>
    <row r="1" spans="1:48" ht="33.75" x14ac:dyDescent="0.5">
      <c r="A1" s="1" t="s">
        <v>59</v>
      </c>
    </row>
    <row r="2" spans="1:48" s="3" customFormat="1" ht="15.75" thickBot="1" x14ac:dyDescent="0.3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J2"/>
      <c r="AU2" s="8"/>
      <c r="AV2" s="8"/>
    </row>
    <row r="3" spans="1:48" s="3" customFormat="1" ht="27" thickBot="1" x14ac:dyDescent="0.45">
      <c r="A3" s="82" t="s">
        <v>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4"/>
      <c r="AJ3"/>
      <c r="AU3" s="8"/>
      <c r="AV3" s="2"/>
    </row>
    <row r="4" spans="1:48" s="3" customFormat="1" ht="15.75" thickBot="1" x14ac:dyDescent="0.3">
      <c r="A4" s="4" t="s">
        <v>0</v>
      </c>
      <c r="B4" s="4"/>
      <c r="C4" s="5" t="s">
        <v>1</v>
      </c>
      <c r="D4" s="85" t="s">
        <v>58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7"/>
      <c r="AJ4"/>
      <c r="AU4" s="8"/>
      <c r="AV4" s="2"/>
    </row>
    <row r="5" spans="1:48" s="3" customFormat="1" ht="15.75" thickBot="1" x14ac:dyDescent="0.3">
      <c r="A5" s="6"/>
      <c r="B5" s="6"/>
      <c r="C5" s="7"/>
      <c r="D5" s="25"/>
      <c r="E5" s="26"/>
      <c r="F5" s="26"/>
      <c r="G5" s="26"/>
      <c r="H5" s="27" t="s">
        <v>2</v>
      </c>
      <c r="I5" s="27"/>
      <c r="J5" s="27"/>
      <c r="K5" s="26"/>
      <c r="L5" s="27"/>
      <c r="M5" s="26"/>
      <c r="N5" s="26"/>
      <c r="O5" s="27" t="s">
        <v>2</v>
      </c>
      <c r="P5" s="27"/>
      <c r="Q5" s="27"/>
      <c r="R5" s="26"/>
      <c r="S5" s="27"/>
      <c r="T5" s="26"/>
      <c r="U5" s="27"/>
      <c r="V5" s="27" t="s">
        <v>2</v>
      </c>
      <c r="W5" s="27"/>
      <c r="X5" s="27"/>
      <c r="Y5" s="26"/>
      <c r="Z5" s="27"/>
      <c r="AA5" s="26"/>
      <c r="AB5" s="27"/>
      <c r="AC5" s="27" t="s">
        <v>2</v>
      </c>
      <c r="AD5" s="26"/>
      <c r="AE5" s="27"/>
      <c r="AF5" s="26"/>
      <c r="AG5" s="26"/>
      <c r="AH5" s="28"/>
      <c r="AJ5"/>
      <c r="AU5" s="8"/>
      <c r="AV5" s="2"/>
    </row>
    <row r="6" spans="1:48" s="3" customFormat="1" ht="15.75" thickBot="1" x14ac:dyDescent="0.3">
      <c r="A6" s="6"/>
      <c r="B6" s="9" t="s">
        <v>3</v>
      </c>
      <c r="C6" s="21" t="s">
        <v>4</v>
      </c>
      <c r="D6" s="31">
        <v>1</v>
      </c>
      <c r="E6" s="32">
        <v>2</v>
      </c>
      <c r="F6" s="32">
        <v>3</v>
      </c>
      <c r="G6" s="32">
        <v>4</v>
      </c>
      <c r="H6" s="32">
        <v>5</v>
      </c>
      <c r="I6" s="32">
        <v>6</v>
      </c>
      <c r="J6" s="32">
        <v>7</v>
      </c>
      <c r="K6" s="32">
        <v>8</v>
      </c>
      <c r="L6" s="32">
        <v>9</v>
      </c>
      <c r="M6" s="32">
        <v>10</v>
      </c>
      <c r="N6" s="32">
        <v>11</v>
      </c>
      <c r="O6" s="32">
        <v>12</v>
      </c>
      <c r="P6" s="32">
        <v>13</v>
      </c>
      <c r="Q6" s="32">
        <v>14</v>
      </c>
      <c r="R6" s="32">
        <v>15</v>
      </c>
      <c r="S6" s="32">
        <v>16</v>
      </c>
      <c r="T6" s="32">
        <v>17</v>
      </c>
      <c r="U6" s="32">
        <v>18</v>
      </c>
      <c r="V6" s="32">
        <v>19</v>
      </c>
      <c r="W6" s="32">
        <v>20</v>
      </c>
      <c r="X6" s="32">
        <v>21</v>
      </c>
      <c r="Y6" s="32">
        <v>22</v>
      </c>
      <c r="Z6" s="32">
        <v>23</v>
      </c>
      <c r="AA6" s="32">
        <v>24</v>
      </c>
      <c r="AB6" s="32">
        <v>25</v>
      </c>
      <c r="AC6" s="32">
        <v>26</v>
      </c>
      <c r="AD6" s="32">
        <v>27</v>
      </c>
      <c r="AE6" s="32">
        <v>28</v>
      </c>
      <c r="AF6" s="32">
        <v>29</v>
      </c>
      <c r="AG6" s="32">
        <v>30</v>
      </c>
      <c r="AH6" s="33"/>
      <c r="AU6" s="8"/>
      <c r="AV6" s="2"/>
    </row>
    <row r="7" spans="1:48" s="3" customFormat="1" ht="21.75" thickBot="1" x14ac:dyDescent="0.4">
      <c r="A7" s="29">
        <v>1</v>
      </c>
      <c r="B7" s="20">
        <v>1</v>
      </c>
      <c r="C7" s="22" t="s">
        <v>46</v>
      </c>
      <c r="D7" s="42"/>
      <c r="E7" s="14"/>
      <c r="F7" s="15"/>
      <c r="G7" s="15"/>
      <c r="H7" s="43"/>
      <c r="I7" s="14"/>
      <c r="J7" s="14"/>
      <c r="K7" s="14"/>
      <c r="L7" s="14"/>
      <c r="M7" s="23"/>
      <c r="N7" s="23"/>
      <c r="O7" s="14"/>
      <c r="P7" s="14"/>
      <c r="Q7" s="15"/>
      <c r="R7" s="15"/>
      <c r="S7" s="15"/>
      <c r="T7" s="15"/>
      <c r="U7" s="15"/>
      <c r="V7" s="15"/>
      <c r="W7" s="15"/>
      <c r="X7" s="19"/>
      <c r="Y7" s="19"/>
      <c r="Z7" s="15"/>
      <c r="AA7" s="15"/>
      <c r="AB7" s="15"/>
      <c r="AC7" s="19"/>
      <c r="AD7" s="19"/>
      <c r="AE7" s="19"/>
      <c r="AF7" s="19"/>
      <c r="AG7" s="19"/>
      <c r="AH7" s="16"/>
      <c r="AU7" s="8"/>
      <c r="AV7" s="2"/>
    </row>
    <row r="8" spans="1:48" s="3" customFormat="1" ht="21.75" thickBot="1" x14ac:dyDescent="0.4">
      <c r="A8" s="29">
        <v>2</v>
      </c>
      <c r="B8" s="20">
        <v>2</v>
      </c>
      <c r="C8" s="22" t="s">
        <v>45</v>
      </c>
      <c r="D8" s="42"/>
      <c r="E8" s="14"/>
      <c r="F8" s="15"/>
      <c r="G8" s="15"/>
      <c r="H8" s="43"/>
      <c r="I8" s="14"/>
      <c r="J8" s="14"/>
      <c r="K8" s="14"/>
      <c r="L8" s="14"/>
      <c r="M8" s="23"/>
      <c r="N8" s="23"/>
      <c r="O8" s="14"/>
      <c r="P8" s="14"/>
      <c r="Q8" s="15"/>
      <c r="R8" s="15"/>
      <c r="S8" s="15"/>
      <c r="T8" s="15"/>
      <c r="U8" s="15"/>
      <c r="V8" s="15"/>
      <c r="W8" s="15"/>
      <c r="X8" s="19"/>
      <c r="Y8" s="19"/>
      <c r="Z8" s="15"/>
      <c r="AA8" s="15"/>
      <c r="AB8" s="15"/>
      <c r="AC8" s="15"/>
      <c r="AD8" s="15"/>
      <c r="AE8" s="15"/>
      <c r="AF8" s="15"/>
      <c r="AG8" s="15"/>
      <c r="AH8" s="16"/>
      <c r="AU8" s="8"/>
      <c r="AV8" s="2"/>
    </row>
    <row r="9" spans="1:48" s="3" customFormat="1" ht="21.75" thickBot="1" x14ac:dyDescent="0.4">
      <c r="A9" s="29">
        <v>3</v>
      </c>
      <c r="B9" s="20">
        <v>2</v>
      </c>
      <c r="C9" s="22" t="s">
        <v>13</v>
      </c>
      <c r="D9" s="42"/>
      <c r="E9" s="14"/>
      <c r="F9" s="15"/>
      <c r="G9" s="15"/>
      <c r="H9" s="43"/>
      <c r="I9" s="14"/>
      <c r="J9" s="14"/>
      <c r="K9" s="14"/>
      <c r="L9" s="14"/>
      <c r="M9" s="23"/>
      <c r="N9" s="23"/>
      <c r="O9" s="14"/>
      <c r="P9" s="14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9"/>
      <c r="AD9" s="19"/>
      <c r="AE9" s="19"/>
      <c r="AF9" s="19"/>
      <c r="AG9" s="19"/>
      <c r="AH9" s="16"/>
      <c r="AU9" s="8"/>
      <c r="AV9" s="2"/>
    </row>
    <row r="10" spans="1:48" s="3" customFormat="1" ht="21.75" thickBot="1" x14ac:dyDescent="0.4">
      <c r="A10" s="29">
        <v>4</v>
      </c>
      <c r="B10" s="20">
        <v>3</v>
      </c>
      <c r="C10" s="22" t="s">
        <v>48</v>
      </c>
      <c r="D10" s="42"/>
      <c r="E10" s="14"/>
      <c r="F10" s="15"/>
      <c r="G10" s="15"/>
      <c r="H10" s="43"/>
      <c r="I10" s="14"/>
      <c r="J10" s="14"/>
      <c r="K10" s="14"/>
      <c r="L10" s="14"/>
      <c r="M10" s="23"/>
      <c r="N10" s="23"/>
      <c r="O10" s="14"/>
      <c r="P10" s="14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9"/>
      <c r="AD10" s="19"/>
      <c r="AE10" s="19"/>
      <c r="AF10" s="19"/>
      <c r="AG10" s="19"/>
      <c r="AH10" s="16"/>
      <c r="AU10" s="8"/>
      <c r="AV10" s="2"/>
    </row>
    <row r="11" spans="1:48" s="3" customFormat="1" ht="21.75" thickBot="1" x14ac:dyDescent="0.4">
      <c r="A11" s="56">
        <v>5</v>
      </c>
      <c r="B11" s="57">
        <v>4</v>
      </c>
      <c r="C11" s="58" t="s">
        <v>47</v>
      </c>
      <c r="D11" s="65"/>
      <c r="E11" s="61"/>
      <c r="F11" s="63"/>
      <c r="G11" s="63"/>
      <c r="H11" s="60"/>
      <c r="I11" s="61"/>
      <c r="J11" s="61"/>
      <c r="K11" s="61"/>
      <c r="L11" s="61"/>
      <c r="M11" s="62"/>
      <c r="N11" s="62"/>
      <c r="O11" s="61"/>
      <c r="P11" s="61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59"/>
      <c r="AD11" s="59"/>
      <c r="AE11" s="59"/>
      <c r="AF11" s="59"/>
      <c r="AG11" s="59"/>
      <c r="AH11" s="37"/>
      <c r="AI11" s="35"/>
      <c r="AU11" s="8"/>
      <c r="AV11" s="2"/>
    </row>
    <row r="12" spans="1:48" s="3" customFormat="1" x14ac:dyDescent="0.25">
      <c r="AU12" s="8"/>
      <c r="AV12" s="2"/>
    </row>
    <row r="13" spans="1:48" s="3" customFormat="1" ht="15.75" thickBot="1" x14ac:dyDescent="0.3">
      <c r="AU13" s="8"/>
      <c r="AV13" s="2"/>
    </row>
    <row r="14" spans="1:48" s="3" customFormat="1" ht="27" thickBot="1" x14ac:dyDescent="0.45">
      <c r="A14" s="82" t="s">
        <v>6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4"/>
      <c r="AU14" s="8"/>
      <c r="AV14" s="2"/>
    </row>
    <row r="15" spans="1:48" s="3" customFormat="1" ht="15.75" thickBot="1" x14ac:dyDescent="0.3">
      <c r="A15" s="4" t="s">
        <v>0</v>
      </c>
      <c r="B15" s="4"/>
      <c r="C15" s="5" t="s">
        <v>1</v>
      </c>
      <c r="D15" s="85" t="s">
        <v>58</v>
      </c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7"/>
      <c r="AU15" s="8"/>
      <c r="AV15" s="2"/>
    </row>
    <row r="16" spans="1:48" s="3" customFormat="1" ht="15.75" thickBot="1" x14ac:dyDescent="0.3">
      <c r="A16" s="6"/>
      <c r="B16" s="6"/>
      <c r="C16" s="7"/>
      <c r="D16" s="25"/>
      <c r="E16" s="26"/>
      <c r="F16" s="26" t="s">
        <v>2</v>
      </c>
      <c r="G16" s="26"/>
      <c r="H16" s="27"/>
      <c r="I16" s="27"/>
      <c r="J16" s="27"/>
      <c r="K16" s="26"/>
      <c r="L16" s="27"/>
      <c r="M16" s="26" t="s">
        <v>2</v>
      </c>
      <c r="N16" s="26"/>
      <c r="O16" s="27"/>
      <c r="P16" s="27"/>
      <c r="Q16" s="27"/>
      <c r="R16" s="26"/>
      <c r="S16" s="27"/>
      <c r="T16" s="26" t="s">
        <v>2</v>
      </c>
      <c r="U16" s="27"/>
      <c r="V16" s="27"/>
      <c r="W16" s="27"/>
      <c r="X16" s="27"/>
      <c r="Y16" s="26"/>
      <c r="Z16" s="27"/>
      <c r="AA16" s="26" t="s">
        <v>2</v>
      </c>
      <c r="AB16" s="27"/>
      <c r="AC16" s="27"/>
      <c r="AD16" s="26"/>
      <c r="AE16" s="27"/>
      <c r="AF16" s="26"/>
      <c r="AG16" s="26"/>
      <c r="AH16" s="28" t="s">
        <v>2</v>
      </c>
      <c r="AU16" s="8"/>
      <c r="AV16" s="2"/>
    </row>
    <row r="17" spans="1:72" s="3" customFormat="1" ht="15.75" thickBot="1" x14ac:dyDescent="0.3">
      <c r="A17" s="6"/>
      <c r="B17" s="9" t="s">
        <v>3</v>
      </c>
      <c r="C17" s="21" t="s">
        <v>4</v>
      </c>
      <c r="D17" s="31">
        <v>1</v>
      </c>
      <c r="E17" s="32">
        <v>2</v>
      </c>
      <c r="F17" s="32">
        <v>3</v>
      </c>
      <c r="G17" s="32">
        <v>4</v>
      </c>
      <c r="H17" s="32">
        <v>5</v>
      </c>
      <c r="I17" s="32">
        <v>6</v>
      </c>
      <c r="J17" s="32">
        <v>7</v>
      </c>
      <c r="K17" s="32">
        <v>8</v>
      </c>
      <c r="L17" s="32">
        <v>9</v>
      </c>
      <c r="M17" s="32">
        <v>10</v>
      </c>
      <c r="N17" s="32">
        <v>11</v>
      </c>
      <c r="O17" s="32">
        <v>12</v>
      </c>
      <c r="P17" s="32">
        <v>13</v>
      </c>
      <c r="Q17" s="32">
        <v>14</v>
      </c>
      <c r="R17" s="32">
        <v>15</v>
      </c>
      <c r="S17" s="32">
        <v>16</v>
      </c>
      <c r="T17" s="32">
        <v>17</v>
      </c>
      <c r="U17" s="32">
        <v>18</v>
      </c>
      <c r="V17" s="32">
        <v>19</v>
      </c>
      <c r="W17" s="32">
        <v>20</v>
      </c>
      <c r="X17" s="32">
        <v>21</v>
      </c>
      <c r="Y17" s="32">
        <v>22</v>
      </c>
      <c r="Z17" s="32">
        <v>23</v>
      </c>
      <c r="AA17" s="32">
        <v>24</v>
      </c>
      <c r="AB17" s="32">
        <v>25</v>
      </c>
      <c r="AC17" s="32">
        <v>26</v>
      </c>
      <c r="AD17" s="32">
        <v>27</v>
      </c>
      <c r="AE17" s="32">
        <v>28</v>
      </c>
      <c r="AF17" s="32">
        <v>29</v>
      </c>
      <c r="AG17" s="32">
        <v>30</v>
      </c>
      <c r="AH17" s="33">
        <v>31</v>
      </c>
      <c r="AU17" s="2"/>
      <c r="AV17" s="2"/>
    </row>
    <row r="18" spans="1:72" s="3" customFormat="1" ht="21.75" thickBot="1" x14ac:dyDescent="0.4">
      <c r="A18" s="29">
        <v>1</v>
      </c>
      <c r="B18" s="20">
        <v>1</v>
      </c>
      <c r="C18" s="22" t="s">
        <v>46</v>
      </c>
      <c r="D18" s="12"/>
      <c r="E18" s="13"/>
      <c r="F18" s="19"/>
      <c r="G18" s="19"/>
      <c r="H18" s="34"/>
      <c r="I18" s="13"/>
      <c r="J18" s="13"/>
      <c r="K18" s="13"/>
      <c r="L18" s="13"/>
      <c r="M18" s="36"/>
      <c r="N18" s="36"/>
      <c r="O18" s="13"/>
      <c r="P18" s="13"/>
      <c r="Q18" s="19"/>
      <c r="R18" s="19"/>
      <c r="S18" s="19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6"/>
      <c r="AU18" s="2"/>
      <c r="AV18" s="2"/>
    </row>
    <row r="19" spans="1:72" s="3" customFormat="1" ht="21.75" thickBot="1" x14ac:dyDescent="0.4">
      <c r="A19" s="30">
        <v>3</v>
      </c>
      <c r="B19" s="20">
        <v>2</v>
      </c>
      <c r="C19" s="22" t="s">
        <v>13</v>
      </c>
      <c r="D19" s="50"/>
      <c r="E19" s="18"/>
      <c r="F19" s="18"/>
      <c r="G19" s="18"/>
      <c r="H19" s="18"/>
      <c r="I19" s="18"/>
      <c r="J19" s="18"/>
      <c r="K19" s="11"/>
      <c r="L19" s="47"/>
      <c r="M19" s="47"/>
      <c r="N19" s="47"/>
      <c r="O19" s="48"/>
      <c r="P19" s="47"/>
      <c r="Q19" s="47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7"/>
      <c r="AU19" s="2"/>
      <c r="AV19" s="2"/>
    </row>
    <row r="20" spans="1:72" s="3" customFormat="1" ht="21.75" thickBot="1" x14ac:dyDescent="0.4">
      <c r="A20" s="29">
        <v>6</v>
      </c>
      <c r="B20" s="20">
        <v>2</v>
      </c>
      <c r="C20" s="22" t="s">
        <v>15</v>
      </c>
      <c r="D20" s="77"/>
      <c r="E20" s="47"/>
      <c r="F20" s="11"/>
      <c r="G20" s="11"/>
      <c r="H20" s="48"/>
      <c r="I20" s="47"/>
      <c r="J20" s="47"/>
      <c r="K20" s="10"/>
      <c r="L20" s="10"/>
      <c r="M20" s="67"/>
      <c r="N20" s="67"/>
      <c r="O20" s="10"/>
      <c r="P20" s="10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1"/>
      <c r="AB20" s="11"/>
      <c r="AC20" s="11"/>
      <c r="AD20" s="11"/>
      <c r="AE20" s="11"/>
      <c r="AF20" s="11"/>
      <c r="AG20" s="11"/>
      <c r="AH20" s="17"/>
      <c r="AU20" s="2"/>
      <c r="AV20" s="2"/>
    </row>
    <row r="21" spans="1:72" s="3" customFormat="1" ht="21.75" thickBot="1" x14ac:dyDescent="0.4">
      <c r="A21" s="30">
        <v>7</v>
      </c>
      <c r="B21" s="20">
        <v>1</v>
      </c>
      <c r="C21" s="22" t="s">
        <v>23</v>
      </c>
      <c r="D21" s="24"/>
      <c r="E21" s="11"/>
      <c r="F21" s="11"/>
      <c r="G21" s="11"/>
      <c r="H21" s="11"/>
      <c r="I21" s="11"/>
      <c r="J21" s="11"/>
      <c r="K21" s="11"/>
      <c r="L21" s="47"/>
      <c r="M21" s="47"/>
      <c r="N21" s="47"/>
      <c r="O21" s="48"/>
      <c r="P21" s="47"/>
      <c r="Q21" s="47"/>
      <c r="R21" s="11"/>
      <c r="S21" s="11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51"/>
      <c r="AU21" s="2"/>
      <c r="AV21" s="2"/>
    </row>
    <row r="22" spans="1:72" s="3" customFormat="1" ht="21.75" thickBot="1" x14ac:dyDescent="0.4">
      <c r="A22" s="29">
        <v>8</v>
      </c>
      <c r="B22" s="20">
        <v>2</v>
      </c>
      <c r="C22" s="22" t="s">
        <v>28</v>
      </c>
      <c r="D22" s="77"/>
      <c r="E22" s="47"/>
      <c r="F22" s="11"/>
      <c r="G22" s="11"/>
      <c r="H22" s="48"/>
      <c r="I22" s="47"/>
      <c r="J22" s="47"/>
      <c r="K22" s="47"/>
      <c r="L22" s="47"/>
      <c r="M22" s="66"/>
      <c r="N22" s="66"/>
      <c r="O22" s="47"/>
      <c r="P22" s="47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8"/>
      <c r="AB22" s="18"/>
      <c r="AC22" s="18"/>
      <c r="AD22" s="18"/>
      <c r="AE22" s="18"/>
      <c r="AF22" s="18"/>
      <c r="AG22" s="18"/>
      <c r="AH22" s="51"/>
      <c r="AU22" s="2"/>
      <c r="AV22" s="2"/>
    </row>
    <row r="23" spans="1:72" s="3" customFormat="1" ht="21.75" thickBot="1" x14ac:dyDescent="0.4">
      <c r="A23" s="30">
        <v>9</v>
      </c>
      <c r="B23" s="20">
        <v>5</v>
      </c>
      <c r="C23" s="22" t="s">
        <v>49</v>
      </c>
      <c r="D23" s="77"/>
      <c r="E23" s="47"/>
      <c r="F23" s="11"/>
      <c r="G23" s="11"/>
      <c r="H23" s="48"/>
      <c r="I23" s="47"/>
      <c r="J23" s="47"/>
      <c r="K23" s="47"/>
      <c r="L23" s="47"/>
      <c r="M23" s="66"/>
      <c r="N23" s="66"/>
      <c r="O23" s="47"/>
      <c r="P23" s="47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8"/>
      <c r="AB23" s="18"/>
      <c r="AC23" s="18"/>
      <c r="AD23" s="11"/>
      <c r="AE23" s="11"/>
      <c r="AF23" s="11"/>
      <c r="AG23" s="11"/>
      <c r="AH23" s="17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</row>
    <row r="24" spans="1:72" s="3" customFormat="1" ht="21.75" thickBot="1" x14ac:dyDescent="0.4">
      <c r="A24" s="29">
        <v>4</v>
      </c>
      <c r="B24" s="20">
        <v>3</v>
      </c>
      <c r="C24" s="22" t="s">
        <v>48</v>
      </c>
      <c r="D24" s="68"/>
      <c r="E24" s="10"/>
      <c r="F24" s="18"/>
      <c r="G24" s="18"/>
      <c r="H24" s="38"/>
      <c r="I24" s="10"/>
      <c r="J24" s="10"/>
      <c r="K24" s="10"/>
      <c r="L24" s="10"/>
      <c r="M24" s="67"/>
      <c r="N24" s="67"/>
      <c r="O24" s="10"/>
      <c r="P24" s="10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51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</row>
    <row r="25" spans="1:72" s="3" customFormat="1" ht="21.75" thickBot="1" x14ac:dyDescent="0.4">
      <c r="A25" s="30">
        <v>10</v>
      </c>
      <c r="B25" s="20">
        <v>4</v>
      </c>
      <c r="C25" s="22" t="s">
        <v>51</v>
      </c>
      <c r="D25" s="68"/>
      <c r="E25" s="10"/>
      <c r="F25" s="18"/>
      <c r="G25" s="18"/>
      <c r="H25" s="38"/>
      <c r="I25" s="10"/>
      <c r="J25" s="10"/>
      <c r="K25" s="10"/>
      <c r="L25" s="10"/>
      <c r="M25" s="66"/>
      <c r="N25" s="66"/>
      <c r="O25" s="47"/>
      <c r="P25" s="47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7"/>
      <c r="AI25" s="35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</row>
    <row r="26" spans="1:72" s="3" customFormat="1" ht="21.75" thickBot="1" x14ac:dyDescent="0.4">
      <c r="A26" s="30">
        <v>11</v>
      </c>
      <c r="B26" s="20">
        <v>4</v>
      </c>
      <c r="C26" s="22" t="s">
        <v>52</v>
      </c>
      <c r="D26" s="77"/>
      <c r="E26" s="47"/>
      <c r="F26" s="11"/>
      <c r="G26" s="11"/>
      <c r="H26" s="48"/>
      <c r="I26" s="47"/>
      <c r="J26" s="47"/>
      <c r="K26" s="47"/>
      <c r="L26" s="47"/>
      <c r="M26" s="67"/>
      <c r="N26" s="67"/>
      <c r="O26" s="10"/>
      <c r="P26" s="10"/>
      <c r="Q26" s="18"/>
      <c r="R26" s="18"/>
      <c r="S26" s="18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7"/>
      <c r="AI26" s="35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</row>
    <row r="27" spans="1:72" s="3" customFormat="1" ht="21.75" thickBot="1" x14ac:dyDescent="0.4">
      <c r="A27" s="64">
        <v>12</v>
      </c>
      <c r="B27" s="57">
        <v>4</v>
      </c>
      <c r="C27" s="58" t="s">
        <v>53</v>
      </c>
      <c r="D27" s="81"/>
      <c r="E27" s="73"/>
      <c r="F27" s="75"/>
      <c r="G27" s="75"/>
      <c r="H27" s="72"/>
      <c r="I27" s="73"/>
      <c r="J27" s="73"/>
      <c r="K27" s="73"/>
      <c r="L27" s="73"/>
      <c r="M27" s="74"/>
      <c r="N27" s="74"/>
      <c r="O27" s="73"/>
      <c r="P27" s="73"/>
      <c r="Q27" s="75"/>
      <c r="R27" s="75"/>
      <c r="S27" s="75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80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</row>
    <row r="28" spans="1:72" s="3" customFormat="1" x14ac:dyDescent="0.25"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</row>
    <row r="29" spans="1:72" s="3" customFormat="1" ht="15.75" thickBot="1" x14ac:dyDescent="0.3">
      <c r="B29" s="3" t="s">
        <v>50</v>
      </c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</row>
    <row r="30" spans="1:72" s="3" customFormat="1" ht="27" thickBot="1" x14ac:dyDescent="0.45">
      <c r="A30" s="82" t="s">
        <v>7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4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</row>
    <row r="31" spans="1:72" s="3" customFormat="1" ht="15.75" thickBot="1" x14ac:dyDescent="0.3">
      <c r="A31" s="4" t="s">
        <v>0</v>
      </c>
      <c r="B31" s="4"/>
      <c r="C31" s="5" t="s">
        <v>1</v>
      </c>
      <c r="D31" s="85" t="s">
        <v>58</v>
      </c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7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</row>
    <row r="32" spans="1:72" s="3" customFormat="1" ht="15.75" thickBot="1" x14ac:dyDescent="0.3">
      <c r="A32" s="6"/>
      <c r="B32" s="6"/>
      <c r="C32" s="7"/>
      <c r="D32" s="25"/>
      <c r="E32" s="26"/>
      <c r="F32" s="26"/>
      <c r="G32" s="26"/>
      <c r="H32" s="27"/>
      <c r="I32" s="27"/>
      <c r="J32" s="27" t="s">
        <v>2</v>
      </c>
      <c r="K32" s="26"/>
      <c r="L32" s="27"/>
      <c r="M32" s="26"/>
      <c r="N32" s="26"/>
      <c r="O32" s="27"/>
      <c r="P32" s="27"/>
      <c r="Q32" s="27" t="s">
        <v>2</v>
      </c>
      <c r="R32" s="26"/>
      <c r="S32" s="27"/>
      <c r="T32" s="26"/>
      <c r="U32" s="27"/>
      <c r="V32" s="27"/>
      <c r="W32" s="27"/>
      <c r="X32" s="27" t="s">
        <v>2</v>
      </c>
      <c r="Y32" s="26"/>
      <c r="Z32" s="27"/>
      <c r="AA32" s="26"/>
      <c r="AB32" s="27"/>
      <c r="AC32" s="27"/>
      <c r="AD32" s="26"/>
      <c r="AE32" s="27" t="s">
        <v>2</v>
      </c>
      <c r="AF32" s="26"/>
      <c r="AG32" s="26"/>
      <c r="AH32" s="37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</row>
    <row r="33" spans="1:72" s="3" customFormat="1" ht="15.75" thickBot="1" x14ac:dyDescent="0.3">
      <c r="A33" s="6"/>
      <c r="B33" s="9" t="s">
        <v>3</v>
      </c>
      <c r="C33" s="21" t="s">
        <v>4</v>
      </c>
      <c r="D33" s="31">
        <v>1</v>
      </c>
      <c r="E33" s="32">
        <v>2</v>
      </c>
      <c r="F33" s="32">
        <v>3</v>
      </c>
      <c r="G33" s="32">
        <v>4</v>
      </c>
      <c r="H33" s="32">
        <v>5</v>
      </c>
      <c r="I33" s="32">
        <v>6</v>
      </c>
      <c r="J33" s="32">
        <v>7</v>
      </c>
      <c r="K33" s="32">
        <v>8</v>
      </c>
      <c r="L33" s="32">
        <v>9</v>
      </c>
      <c r="M33" s="32">
        <v>10</v>
      </c>
      <c r="N33" s="32">
        <v>11</v>
      </c>
      <c r="O33" s="32">
        <v>12</v>
      </c>
      <c r="P33" s="32">
        <v>13</v>
      </c>
      <c r="Q33" s="32">
        <v>14</v>
      </c>
      <c r="R33" s="32">
        <v>15</v>
      </c>
      <c r="S33" s="32">
        <v>16</v>
      </c>
      <c r="T33" s="32">
        <v>17</v>
      </c>
      <c r="U33" s="32">
        <v>18</v>
      </c>
      <c r="V33" s="32">
        <v>19</v>
      </c>
      <c r="W33" s="32">
        <v>20</v>
      </c>
      <c r="X33" s="32">
        <v>21</v>
      </c>
      <c r="Y33" s="32">
        <v>22</v>
      </c>
      <c r="Z33" s="32">
        <v>23</v>
      </c>
      <c r="AA33" s="32">
        <v>24</v>
      </c>
      <c r="AB33" s="32">
        <v>25</v>
      </c>
      <c r="AC33" s="32">
        <v>26</v>
      </c>
      <c r="AD33" s="32">
        <v>27</v>
      </c>
      <c r="AE33" s="32">
        <v>28</v>
      </c>
      <c r="AF33" s="32">
        <v>29</v>
      </c>
      <c r="AG33" s="32">
        <v>30</v>
      </c>
      <c r="AH33" s="33"/>
      <c r="AU33" s="2"/>
      <c r="AV33" s="2"/>
    </row>
    <row r="34" spans="1:72" s="3" customFormat="1" ht="21.75" thickBot="1" x14ac:dyDescent="0.4">
      <c r="A34" s="29">
        <v>13</v>
      </c>
      <c r="B34" s="20">
        <v>1</v>
      </c>
      <c r="C34" s="22" t="s">
        <v>23</v>
      </c>
      <c r="D34" s="12"/>
      <c r="E34" s="13"/>
      <c r="F34" s="19"/>
      <c r="G34" s="19"/>
      <c r="H34" s="34"/>
      <c r="I34" s="13"/>
      <c r="J34" s="13"/>
      <c r="K34" s="13"/>
      <c r="L34" s="13"/>
      <c r="M34" s="36"/>
      <c r="N34" s="36"/>
      <c r="O34" s="13"/>
      <c r="P34" s="13"/>
      <c r="Q34" s="19"/>
      <c r="R34" s="19"/>
      <c r="S34" s="19"/>
      <c r="T34" s="19"/>
      <c r="U34" s="19"/>
      <c r="V34" s="19"/>
      <c r="W34" s="19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6"/>
      <c r="AU34" s="2"/>
      <c r="AV34" s="2"/>
    </row>
    <row r="35" spans="1:72" s="3" customFormat="1" ht="21.75" thickBot="1" x14ac:dyDescent="0.4">
      <c r="A35" s="30">
        <v>14</v>
      </c>
      <c r="B35" s="20">
        <v>2</v>
      </c>
      <c r="C35" s="22" t="s">
        <v>28</v>
      </c>
      <c r="D35" s="50"/>
      <c r="E35" s="18"/>
      <c r="F35" s="18"/>
      <c r="G35" s="18"/>
      <c r="H35" s="18"/>
      <c r="I35" s="18"/>
      <c r="J35" s="11"/>
      <c r="K35" s="11"/>
      <c r="L35" s="47"/>
      <c r="M35" s="47"/>
      <c r="N35" s="47"/>
      <c r="O35" s="48"/>
      <c r="P35" s="47"/>
      <c r="Q35" s="47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7"/>
      <c r="AU35" s="2"/>
      <c r="AV35" s="2"/>
    </row>
    <row r="36" spans="1:72" s="3" customFormat="1" ht="21.75" thickBot="1" x14ac:dyDescent="0.4">
      <c r="A36" s="29">
        <v>15</v>
      </c>
      <c r="B36" s="20">
        <v>2</v>
      </c>
      <c r="C36" s="22" t="s">
        <v>16</v>
      </c>
      <c r="D36" s="77"/>
      <c r="E36" s="47"/>
      <c r="F36" s="11"/>
      <c r="G36" s="11"/>
      <c r="H36" s="48"/>
      <c r="I36" s="47"/>
      <c r="J36" s="10"/>
      <c r="K36" s="10"/>
      <c r="L36" s="10"/>
      <c r="M36" s="67"/>
      <c r="N36" s="67"/>
      <c r="O36" s="10"/>
      <c r="P36" s="10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51"/>
      <c r="AU36" s="2"/>
      <c r="AV36" s="2"/>
    </row>
    <row r="37" spans="1:72" ht="21.75" thickBot="1" x14ac:dyDescent="0.4">
      <c r="A37" s="30">
        <v>16</v>
      </c>
      <c r="B37" s="20">
        <v>1</v>
      </c>
      <c r="C37" s="22" t="s">
        <v>35</v>
      </c>
      <c r="D37" s="24"/>
      <c r="E37" s="11"/>
      <c r="F37" s="11"/>
      <c r="G37" s="11"/>
      <c r="H37" s="11"/>
      <c r="I37" s="11"/>
      <c r="J37" s="11"/>
      <c r="K37" s="11"/>
      <c r="L37" s="47"/>
      <c r="M37" s="47"/>
      <c r="N37" s="47"/>
      <c r="O37" s="48"/>
      <c r="P37" s="47"/>
      <c r="Q37" s="47"/>
      <c r="R37" s="11"/>
      <c r="S37" s="11"/>
      <c r="T37" s="11"/>
      <c r="U37" s="11"/>
      <c r="V37" s="11"/>
      <c r="W37" s="11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7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72" ht="21.75" thickBot="1" x14ac:dyDescent="0.4">
      <c r="A38" s="29">
        <v>17</v>
      </c>
      <c r="B38" s="20">
        <v>5</v>
      </c>
      <c r="C38" s="22" t="s">
        <v>54</v>
      </c>
      <c r="D38" s="68"/>
      <c r="E38" s="10"/>
      <c r="F38" s="18"/>
      <c r="G38" s="18"/>
      <c r="H38" s="38"/>
      <c r="I38" s="10"/>
      <c r="J38" s="10"/>
      <c r="K38" s="10"/>
      <c r="L38" s="10"/>
      <c r="M38" s="67"/>
      <c r="N38" s="67"/>
      <c r="O38" s="10"/>
      <c r="P38" s="10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7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72" ht="21.75" thickBot="1" x14ac:dyDescent="0.4">
      <c r="A39" s="30">
        <v>18</v>
      </c>
      <c r="B39" s="20">
        <v>4</v>
      </c>
      <c r="C39" s="22" t="s">
        <v>55</v>
      </c>
      <c r="D39" s="77"/>
      <c r="E39" s="47"/>
      <c r="F39" s="11"/>
      <c r="G39" s="11"/>
      <c r="H39" s="48"/>
      <c r="I39" s="47"/>
      <c r="J39" s="47"/>
      <c r="K39" s="47"/>
      <c r="L39" s="47"/>
      <c r="M39" s="66"/>
      <c r="N39" s="66"/>
      <c r="O39" s="47"/>
      <c r="P39" s="47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1"/>
      <c r="AF39" s="11"/>
      <c r="AG39" s="11"/>
      <c r="AH39" s="17"/>
      <c r="AI39" s="53"/>
      <c r="AJ39" s="54"/>
      <c r="AK39" s="54"/>
      <c r="AL39" s="54"/>
      <c r="AM39" s="54"/>
      <c r="AN39" s="3"/>
      <c r="AO39" s="3"/>
      <c r="AP39" s="3"/>
      <c r="AQ39" s="3"/>
      <c r="AR39" s="3"/>
      <c r="AS39" s="3"/>
      <c r="AT39" s="3"/>
    </row>
    <row r="40" spans="1:72" ht="21.75" thickBot="1" x14ac:dyDescent="0.4">
      <c r="A40" s="56">
        <v>4</v>
      </c>
      <c r="B40" s="57">
        <v>3</v>
      </c>
      <c r="C40" s="58" t="s">
        <v>48</v>
      </c>
      <c r="D40" s="69"/>
      <c r="E40" s="70"/>
      <c r="F40" s="71"/>
      <c r="G40" s="71"/>
      <c r="H40" s="78"/>
      <c r="I40" s="70"/>
      <c r="J40" s="70"/>
      <c r="K40" s="70"/>
      <c r="L40" s="70"/>
      <c r="M40" s="79"/>
      <c r="N40" s="79"/>
      <c r="O40" s="70"/>
      <c r="P40" s="70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80"/>
      <c r="AI40" s="54"/>
      <c r="AJ40" s="54"/>
      <c r="AK40" s="54"/>
      <c r="AL40" s="54"/>
      <c r="AM40" s="54"/>
      <c r="AN40" s="3"/>
      <c r="AO40" s="3"/>
      <c r="AP40" s="3"/>
      <c r="AQ40" s="3"/>
      <c r="AR40" s="3"/>
      <c r="AS40" s="3"/>
      <c r="AT40" s="3"/>
    </row>
    <row r="41" spans="1:72" x14ac:dyDescent="0.25"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4"/>
      <c r="AJ41" s="54"/>
      <c r="AK41" s="54"/>
      <c r="AL41" s="54"/>
      <c r="AM41" s="54"/>
      <c r="AN41" s="3"/>
      <c r="AO41" s="3"/>
      <c r="AP41" s="3"/>
      <c r="AQ41" s="3"/>
      <c r="AR41" s="3"/>
      <c r="AS41" s="3"/>
      <c r="AT41" s="3"/>
    </row>
    <row r="42" spans="1:72" ht="15.75" thickBot="1" x14ac:dyDescent="0.3">
      <c r="AI42" s="54"/>
      <c r="AJ42" s="54"/>
      <c r="AK42" s="54"/>
      <c r="AL42" s="54"/>
      <c r="AM42" s="54"/>
      <c r="AN42" s="3"/>
      <c r="AO42" s="3"/>
      <c r="AP42" s="3"/>
      <c r="AQ42" s="3"/>
      <c r="AR42" s="3"/>
      <c r="AS42" s="3"/>
      <c r="AT42" s="3"/>
    </row>
    <row r="43" spans="1:72" ht="27" thickBot="1" x14ac:dyDescent="0.45">
      <c r="A43" s="82" t="s">
        <v>8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4"/>
      <c r="AI43" s="54"/>
      <c r="AJ43" s="54"/>
      <c r="AK43" s="54"/>
      <c r="AL43" s="54"/>
      <c r="AM43" s="54"/>
      <c r="AN43" s="3"/>
      <c r="AO43" s="3"/>
      <c r="AP43" s="3"/>
      <c r="AQ43" s="3"/>
      <c r="AR43" s="3"/>
      <c r="AS43" s="3"/>
      <c r="AT43" s="3"/>
    </row>
    <row r="44" spans="1:72" s="3" customFormat="1" ht="15.75" thickBot="1" x14ac:dyDescent="0.3">
      <c r="A44" s="4" t="s">
        <v>0</v>
      </c>
      <c r="B44" s="4"/>
      <c r="C44" s="5" t="s">
        <v>1</v>
      </c>
      <c r="D44" s="39" t="s">
        <v>57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1"/>
      <c r="AI44" s="54"/>
      <c r="AJ44" s="54"/>
      <c r="AK44" s="54"/>
      <c r="AL44" s="54"/>
      <c r="AM44" s="54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</row>
    <row r="45" spans="1:72" s="3" customFormat="1" ht="15.75" thickBot="1" x14ac:dyDescent="0.3">
      <c r="A45" s="6"/>
      <c r="B45" s="6"/>
      <c r="C45" s="7"/>
      <c r="D45" s="25"/>
      <c r="E45" s="26"/>
      <c r="F45" s="26"/>
      <c r="G45" s="26"/>
      <c r="H45" s="27" t="s">
        <v>2</v>
      </c>
      <c r="I45" s="27"/>
      <c r="J45" s="27"/>
      <c r="K45" s="26"/>
      <c r="L45" s="27"/>
      <c r="M45" s="26"/>
      <c r="N45" s="26"/>
      <c r="O45" s="27" t="s">
        <v>2</v>
      </c>
      <c r="P45" s="27"/>
      <c r="Q45" s="27"/>
      <c r="R45" s="26"/>
      <c r="S45" s="27"/>
      <c r="T45" s="26"/>
      <c r="U45" s="27"/>
      <c r="V45" s="27" t="s">
        <v>2</v>
      </c>
      <c r="W45" s="27"/>
      <c r="X45" s="27"/>
      <c r="Y45" s="26"/>
      <c r="Z45" s="27"/>
      <c r="AA45" s="26"/>
      <c r="AB45" s="27"/>
      <c r="AC45" s="27" t="s">
        <v>2</v>
      </c>
      <c r="AD45" s="26"/>
      <c r="AE45" s="27"/>
      <c r="AF45" s="26"/>
      <c r="AG45" s="26"/>
      <c r="AH45" s="37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</row>
    <row r="46" spans="1:72" s="3" customFormat="1" ht="15.75" thickBot="1" x14ac:dyDescent="0.3">
      <c r="A46" s="6"/>
      <c r="B46" s="9" t="s">
        <v>3</v>
      </c>
      <c r="C46" s="21" t="s">
        <v>4</v>
      </c>
      <c r="D46" s="31">
        <v>1</v>
      </c>
      <c r="E46" s="32">
        <v>2</v>
      </c>
      <c r="F46" s="32">
        <v>3</v>
      </c>
      <c r="G46" s="32">
        <v>4</v>
      </c>
      <c r="H46" s="32">
        <v>5</v>
      </c>
      <c r="I46" s="32">
        <v>6</v>
      </c>
      <c r="J46" s="32">
        <v>7</v>
      </c>
      <c r="K46" s="32">
        <v>8</v>
      </c>
      <c r="L46" s="32">
        <v>9</v>
      </c>
      <c r="M46" s="32">
        <v>10</v>
      </c>
      <c r="N46" s="32">
        <v>11</v>
      </c>
      <c r="O46" s="32">
        <v>12</v>
      </c>
      <c r="P46" s="32">
        <v>13</v>
      </c>
      <c r="Q46" s="32">
        <v>14</v>
      </c>
      <c r="R46" s="32">
        <v>15</v>
      </c>
      <c r="S46" s="32">
        <v>16</v>
      </c>
      <c r="T46" s="32">
        <v>17</v>
      </c>
      <c r="U46" s="32">
        <v>18</v>
      </c>
      <c r="V46" s="32">
        <v>19</v>
      </c>
      <c r="W46" s="32">
        <v>20</v>
      </c>
      <c r="X46" s="32">
        <v>21</v>
      </c>
      <c r="Y46" s="32">
        <v>22</v>
      </c>
      <c r="Z46" s="32">
        <v>23</v>
      </c>
      <c r="AA46" s="32">
        <v>24</v>
      </c>
      <c r="AB46" s="32">
        <v>25</v>
      </c>
      <c r="AC46" s="32">
        <v>26</v>
      </c>
      <c r="AD46" s="32">
        <v>27</v>
      </c>
      <c r="AE46" s="32">
        <v>28</v>
      </c>
      <c r="AF46" s="32">
        <v>29</v>
      </c>
      <c r="AG46" s="32">
        <v>30</v>
      </c>
      <c r="AH46" s="33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</row>
    <row r="47" spans="1:72" s="3" customFormat="1" ht="21.75" thickBot="1" x14ac:dyDescent="0.4">
      <c r="A47" s="29">
        <v>19</v>
      </c>
      <c r="B47" s="20">
        <v>1</v>
      </c>
      <c r="C47" s="22" t="s">
        <v>30</v>
      </c>
      <c r="D47" s="12"/>
      <c r="E47" s="13"/>
      <c r="F47" s="15"/>
      <c r="G47" s="15"/>
      <c r="H47" s="43"/>
      <c r="I47" s="14"/>
      <c r="J47" s="14"/>
      <c r="K47" s="14"/>
      <c r="L47" s="14"/>
      <c r="M47" s="23"/>
      <c r="N47" s="23"/>
      <c r="O47" s="14"/>
      <c r="P47" s="14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6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</row>
    <row r="48" spans="1:72" ht="21.75" thickBot="1" x14ac:dyDescent="0.4">
      <c r="A48" s="30">
        <v>20</v>
      </c>
      <c r="B48" s="20">
        <v>1</v>
      </c>
      <c r="C48" s="22" t="s">
        <v>33</v>
      </c>
      <c r="D48" s="24"/>
      <c r="E48" s="11"/>
      <c r="F48" s="11"/>
      <c r="G48" s="11"/>
      <c r="H48" s="18"/>
      <c r="I48" s="18"/>
      <c r="J48" s="18"/>
      <c r="K48" s="18"/>
      <c r="L48" s="10"/>
      <c r="M48" s="10"/>
      <c r="N48" s="10"/>
      <c r="O48" s="48"/>
      <c r="P48" s="47"/>
      <c r="Q48" s="47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7"/>
      <c r="AI48" s="3"/>
      <c r="AJ48" s="3"/>
      <c r="AK48" s="3"/>
      <c r="AL48" s="3"/>
      <c r="AM48" s="3"/>
    </row>
    <row r="49" spans="1:39" ht="21.75" thickBot="1" x14ac:dyDescent="0.4">
      <c r="A49" s="30">
        <v>21</v>
      </c>
      <c r="B49" s="20">
        <v>1</v>
      </c>
      <c r="C49" s="22" t="s">
        <v>39</v>
      </c>
      <c r="D49" s="24"/>
      <c r="E49" s="11"/>
      <c r="F49" s="11"/>
      <c r="G49" s="11"/>
      <c r="H49" s="11"/>
      <c r="I49" s="11"/>
      <c r="J49" s="11"/>
      <c r="K49" s="11"/>
      <c r="L49" s="47"/>
      <c r="M49" s="47"/>
      <c r="N49" s="47"/>
      <c r="O49" s="38"/>
      <c r="P49" s="10"/>
      <c r="Q49" s="10"/>
      <c r="R49" s="18"/>
      <c r="S49" s="18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7"/>
      <c r="AI49" s="3"/>
      <c r="AJ49" s="3"/>
      <c r="AK49" s="3"/>
      <c r="AL49" s="3"/>
      <c r="AM49" s="3"/>
    </row>
    <row r="50" spans="1:39" ht="21.75" thickBot="1" x14ac:dyDescent="0.4">
      <c r="A50" s="29">
        <v>22</v>
      </c>
      <c r="B50" s="20">
        <v>2</v>
      </c>
      <c r="C50" s="22" t="s">
        <v>17</v>
      </c>
      <c r="D50" s="68"/>
      <c r="E50" s="10"/>
      <c r="F50" s="18"/>
      <c r="G50" s="18"/>
      <c r="H50" s="38"/>
      <c r="I50" s="10"/>
      <c r="J50" s="10"/>
      <c r="K50" s="47"/>
      <c r="L50" s="47"/>
      <c r="M50" s="66"/>
      <c r="N50" s="66"/>
      <c r="O50" s="47"/>
      <c r="P50" s="47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7"/>
      <c r="AI50" s="3"/>
      <c r="AJ50" s="3"/>
      <c r="AK50" s="3"/>
      <c r="AL50" s="3"/>
      <c r="AM50" s="3"/>
    </row>
    <row r="51" spans="1:39" ht="21.75" thickBot="1" x14ac:dyDescent="0.4">
      <c r="A51" s="30">
        <v>23</v>
      </c>
      <c r="B51" s="20">
        <v>2</v>
      </c>
      <c r="C51" s="22" t="s">
        <v>19</v>
      </c>
      <c r="D51" s="24"/>
      <c r="E51" s="11"/>
      <c r="F51" s="11"/>
      <c r="G51" s="11"/>
      <c r="H51" s="11"/>
      <c r="I51" s="11"/>
      <c r="J51" s="11"/>
      <c r="K51" s="18"/>
      <c r="L51" s="10"/>
      <c r="M51" s="10"/>
      <c r="N51" s="10"/>
      <c r="O51" s="38"/>
      <c r="P51" s="10"/>
      <c r="Q51" s="10"/>
      <c r="R51" s="18"/>
      <c r="S51" s="18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7"/>
      <c r="AI51" s="3"/>
      <c r="AJ51" s="3"/>
      <c r="AK51" s="3"/>
      <c r="AL51" s="3"/>
      <c r="AM51" s="3"/>
    </row>
    <row r="52" spans="1:39" ht="21.75" thickBot="1" x14ac:dyDescent="0.4">
      <c r="A52" s="29">
        <v>4</v>
      </c>
      <c r="B52" s="20">
        <v>3</v>
      </c>
      <c r="C52" s="22" t="s">
        <v>48</v>
      </c>
      <c r="D52" s="68"/>
      <c r="E52" s="10"/>
      <c r="F52" s="18"/>
      <c r="G52" s="18"/>
      <c r="H52" s="38"/>
      <c r="I52" s="10"/>
      <c r="J52" s="10"/>
      <c r="K52" s="10"/>
      <c r="L52" s="10"/>
      <c r="M52" s="67"/>
      <c r="N52" s="67"/>
      <c r="O52" s="10"/>
      <c r="P52" s="10"/>
      <c r="Q52" s="18"/>
      <c r="R52" s="18"/>
      <c r="S52" s="18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7"/>
    </row>
    <row r="53" spans="1:39" ht="21.75" thickBot="1" x14ac:dyDescent="0.4">
      <c r="A53" s="56">
        <v>24</v>
      </c>
      <c r="B53" s="57">
        <v>3</v>
      </c>
      <c r="C53" s="58" t="s">
        <v>56</v>
      </c>
      <c r="D53" s="69"/>
      <c r="E53" s="70"/>
      <c r="F53" s="71"/>
      <c r="G53" s="71"/>
      <c r="H53" s="72"/>
      <c r="I53" s="73"/>
      <c r="J53" s="73"/>
      <c r="K53" s="73"/>
      <c r="L53" s="73"/>
      <c r="M53" s="74"/>
      <c r="N53" s="74"/>
      <c r="O53" s="73"/>
      <c r="P53" s="73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6"/>
      <c r="AI53"/>
    </row>
    <row r="54" spans="1:39" x14ac:dyDescent="0.25">
      <c r="AI54"/>
    </row>
    <row r="55" spans="1:39" x14ac:dyDescent="0.25">
      <c r="AI55"/>
    </row>
    <row r="56" spans="1:39" x14ac:dyDescent="0.25">
      <c r="AI56"/>
    </row>
    <row r="57" spans="1:39" x14ac:dyDescent="0.25">
      <c r="AI57"/>
    </row>
    <row r="58" spans="1:39" x14ac:dyDescent="0.25">
      <c r="AI58"/>
    </row>
    <row r="59" spans="1:39" x14ac:dyDescent="0.25">
      <c r="AI59"/>
    </row>
    <row r="60" spans="1:39" x14ac:dyDescent="0.25">
      <c r="AI60"/>
    </row>
    <row r="61" spans="1:39" x14ac:dyDescent="0.25">
      <c r="AI61"/>
    </row>
    <row r="62" spans="1:39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9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9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</sheetData>
  <mergeCells count="7">
    <mergeCell ref="A3:AH3"/>
    <mergeCell ref="D4:AH4"/>
    <mergeCell ref="A14:AH14"/>
    <mergeCell ref="A30:AH30"/>
    <mergeCell ref="A43:AH43"/>
    <mergeCell ref="D31:AH31"/>
    <mergeCell ref="D15:AH15"/>
  </mergeCells>
  <pageMargins left="0.70000000000000007" right="0.70000000000000007" top="0.78740157500000008" bottom="0.78740157500000008" header="0.30000000000000004" footer="0.30000000000000004"/>
  <pageSetup paperSize="9" scale="25" fitToWidth="0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A40BA-D1AB-49BB-BE2D-53B40459425A}">
  <dimension ref="A2:P120"/>
  <sheetViews>
    <sheetView topLeftCell="A94" workbookViewId="0">
      <selection activeCell="A109" sqref="A109:D112"/>
    </sheetView>
  </sheetViews>
  <sheetFormatPr defaultRowHeight="15" x14ac:dyDescent="0.25"/>
  <sheetData>
    <row r="2" spans="1:4" x14ac:dyDescent="0.25">
      <c r="A2" t="s">
        <v>10</v>
      </c>
    </row>
    <row r="3" spans="1:4" x14ac:dyDescent="0.25">
      <c r="A3" t="s">
        <v>11</v>
      </c>
      <c r="B3" t="s">
        <v>12</v>
      </c>
    </row>
    <row r="5" spans="1:4" x14ac:dyDescent="0.25">
      <c r="A5" s="49" t="s">
        <v>13</v>
      </c>
    </row>
    <row r="6" spans="1:4" x14ac:dyDescent="0.25">
      <c r="A6">
        <v>1</v>
      </c>
      <c r="B6" t="s">
        <v>14</v>
      </c>
      <c r="C6">
        <v>18</v>
      </c>
    </row>
    <row r="7" spans="1:4" x14ac:dyDescent="0.25">
      <c r="A7">
        <v>2</v>
      </c>
      <c r="B7" s="46">
        <v>1</v>
      </c>
      <c r="C7">
        <v>14.5</v>
      </c>
    </row>
    <row r="8" spans="1:4" x14ac:dyDescent="0.25">
      <c r="A8">
        <v>3</v>
      </c>
      <c r="B8">
        <v>2</v>
      </c>
      <c r="C8">
        <v>5</v>
      </c>
    </row>
    <row r="9" spans="1:4" x14ac:dyDescent="0.25">
      <c r="A9">
        <v>4</v>
      </c>
      <c r="B9" s="46">
        <v>3</v>
      </c>
      <c r="C9">
        <v>5</v>
      </c>
    </row>
    <row r="10" spans="1:4" x14ac:dyDescent="0.25">
      <c r="A10">
        <v>5</v>
      </c>
      <c r="B10" s="46">
        <v>4</v>
      </c>
      <c r="C10">
        <v>8.5</v>
      </c>
    </row>
    <row r="11" spans="1:4" x14ac:dyDescent="0.25">
      <c r="A11">
        <v>6</v>
      </c>
      <c r="B11" s="46">
        <v>5</v>
      </c>
      <c r="C11">
        <v>15.55</v>
      </c>
    </row>
    <row r="12" spans="1:4" x14ac:dyDescent="0.25">
      <c r="A12">
        <v>7</v>
      </c>
      <c r="B12">
        <v>6</v>
      </c>
      <c r="C12">
        <v>27.45</v>
      </c>
    </row>
    <row r="13" spans="1:4" x14ac:dyDescent="0.25">
      <c r="C13">
        <f>SUM(C6:C12)</f>
        <v>94</v>
      </c>
      <c r="D13">
        <f>C13/12</f>
        <v>7.833333333333333</v>
      </c>
    </row>
    <row r="14" spans="1:4" x14ac:dyDescent="0.25">
      <c r="A14" s="49" t="s">
        <v>15</v>
      </c>
    </row>
    <row r="15" spans="1:4" x14ac:dyDescent="0.25">
      <c r="A15" s="45">
        <v>1</v>
      </c>
      <c r="B15" s="45" t="s">
        <v>22</v>
      </c>
      <c r="C15">
        <v>32</v>
      </c>
    </row>
    <row r="16" spans="1:4" x14ac:dyDescent="0.25">
      <c r="A16">
        <v>2</v>
      </c>
      <c r="B16" s="46">
        <v>1</v>
      </c>
      <c r="C16">
        <v>31</v>
      </c>
    </row>
    <row r="17" spans="1:16" x14ac:dyDescent="0.25">
      <c r="A17">
        <v>3</v>
      </c>
      <c r="B17">
        <v>2</v>
      </c>
      <c r="C17">
        <v>9.5</v>
      </c>
    </row>
    <row r="18" spans="1:16" x14ac:dyDescent="0.25">
      <c r="A18">
        <v>4</v>
      </c>
      <c r="B18">
        <v>3</v>
      </c>
      <c r="C18">
        <v>35.5</v>
      </c>
    </row>
    <row r="19" spans="1:16" x14ac:dyDescent="0.25">
      <c r="A19">
        <v>5</v>
      </c>
      <c r="B19">
        <v>4</v>
      </c>
      <c r="C19">
        <v>34.5</v>
      </c>
    </row>
    <row r="20" spans="1:16" x14ac:dyDescent="0.25">
      <c r="C20">
        <f>SUM(C15:C19)</f>
        <v>142.5</v>
      </c>
      <c r="D20">
        <f>C20/12</f>
        <v>11.875</v>
      </c>
    </row>
    <row r="21" spans="1:16" x14ac:dyDescent="0.25">
      <c r="A21" s="49" t="s">
        <v>23</v>
      </c>
    </row>
    <row r="22" spans="1:16" x14ac:dyDescent="0.25">
      <c r="A22" t="s">
        <v>24</v>
      </c>
      <c r="B22" s="46" t="s">
        <v>25</v>
      </c>
      <c r="C22">
        <v>5</v>
      </c>
    </row>
    <row r="23" spans="1:16" x14ac:dyDescent="0.25">
      <c r="A23" t="s">
        <v>25</v>
      </c>
      <c r="B23" s="46">
        <v>17</v>
      </c>
      <c r="C23">
        <v>9</v>
      </c>
    </row>
    <row r="24" spans="1:16" x14ac:dyDescent="0.25">
      <c r="A24">
        <v>17</v>
      </c>
      <c r="B24" s="46">
        <v>18</v>
      </c>
      <c r="C24">
        <v>13</v>
      </c>
    </row>
    <row r="25" spans="1:16" x14ac:dyDescent="0.25">
      <c r="A25">
        <v>18</v>
      </c>
      <c r="B25" t="s">
        <v>26</v>
      </c>
      <c r="C25">
        <v>29.3</v>
      </c>
    </row>
    <row r="26" spans="1:16" x14ac:dyDescent="0.25">
      <c r="A26" t="s">
        <v>26</v>
      </c>
      <c r="B26">
        <v>19</v>
      </c>
      <c r="C26">
        <v>38</v>
      </c>
    </row>
    <row r="27" spans="1:16" x14ac:dyDescent="0.25">
      <c r="A27">
        <v>19</v>
      </c>
      <c r="B27">
        <v>20</v>
      </c>
      <c r="C27">
        <v>59.9</v>
      </c>
    </row>
    <row r="28" spans="1:16" x14ac:dyDescent="0.25">
      <c r="A28">
        <v>20</v>
      </c>
      <c r="B28">
        <v>21</v>
      </c>
      <c r="C28">
        <v>37.799999999999997</v>
      </c>
    </row>
    <row r="29" spans="1:16" x14ac:dyDescent="0.25">
      <c r="A29" s="44"/>
      <c r="B29" s="44"/>
      <c r="C29" s="44">
        <f>SUM(C22:C28)</f>
        <v>192</v>
      </c>
      <c r="D29">
        <f>C29/12</f>
        <v>16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 spans="1:16" x14ac:dyDescent="0.25">
      <c r="A30">
        <v>26</v>
      </c>
      <c r="B30">
        <v>27</v>
      </c>
      <c r="C30">
        <v>46.55</v>
      </c>
    </row>
    <row r="31" spans="1:16" x14ac:dyDescent="0.25">
      <c r="A31">
        <v>27</v>
      </c>
      <c r="B31">
        <v>28</v>
      </c>
      <c r="C31">
        <v>50</v>
      </c>
    </row>
    <row r="32" spans="1:16" x14ac:dyDescent="0.25">
      <c r="A32">
        <v>28</v>
      </c>
      <c r="B32" t="s">
        <v>44</v>
      </c>
      <c r="C32">
        <v>42.15</v>
      </c>
    </row>
    <row r="33" spans="1:4" x14ac:dyDescent="0.25">
      <c r="A33" t="s">
        <v>44</v>
      </c>
      <c r="B33">
        <v>29</v>
      </c>
      <c r="C33">
        <v>8.5</v>
      </c>
    </row>
    <row r="34" spans="1:4" x14ac:dyDescent="0.25">
      <c r="A34">
        <v>29</v>
      </c>
      <c r="B34">
        <v>30</v>
      </c>
      <c r="C34">
        <v>14.95</v>
      </c>
    </row>
    <row r="35" spans="1:4" x14ac:dyDescent="0.25">
      <c r="C35">
        <f>SUM(C30:C34)</f>
        <v>162.14999999999998</v>
      </c>
      <c r="D35">
        <f>C35/12</f>
        <v>13.512499999999998</v>
      </c>
    </row>
    <row r="37" spans="1:4" x14ac:dyDescent="0.25">
      <c r="A37" s="49" t="s">
        <v>28</v>
      </c>
    </row>
    <row r="38" spans="1:4" x14ac:dyDescent="0.25">
      <c r="A38">
        <v>36</v>
      </c>
      <c r="B38">
        <v>37</v>
      </c>
      <c r="C38">
        <v>17.850000000000001</v>
      </c>
    </row>
    <row r="39" spans="1:4" x14ac:dyDescent="0.25">
      <c r="A39">
        <v>37</v>
      </c>
      <c r="B39">
        <v>38</v>
      </c>
      <c r="C39">
        <v>5</v>
      </c>
    </row>
    <row r="40" spans="1:4" x14ac:dyDescent="0.25">
      <c r="A40">
        <v>38</v>
      </c>
      <c r="B40">
        <v>39</v>
      </c>
      <c r="C40">
        <v>15.3</v>
      </c>
    </row>
    <row r="41" spans="1:4" x14ac:dyDescent="0.25">
      <c r="A41">
        <v>39</v>
      </c>
      <c r="B41">
        <v>40</v>
      </c>
      <c r="C41">
        <v>17.55</v>
      </c>
    </row>
    <row r="42" spans="1:4" x14ac:dyDescent="0.25">
      <c r="A42">
        <v>40</v>
      </c>
      <c r="B42">
        <v>41</v>
      </c>
      <c r="C42">
        <v>11</v>
      </c>
    </row>
    <row r="43" spans="1:4" x14ac:dyDescent="0.25">
      <c r="A43">
        <v>41</v>
      </c>
      <c r="B43">
        <v>42</v>
      </c>
      <c r="C43">
        <v>6</v>
      </c>
    </row>
    <row r="44" spans="1:4" x14ac:dyDescent="0.25">
      <c r="A44">
        <v>42</v>
      </c>
      <c r="B44" s="46" t="s">
        <v>29</v>
      </c>
      <c r="C44">
        <v>18.3</v>
      </c>
    </row>
    <row r="45" spans="1:4" x14ac:dyDescent="0.25">
      <c r="A45" t="s">
        <v>29</v>
      </c>
      <c r="B45">
        <v>43</v>
      </c>
      <c r="C45">
        <v>22.65</v>
      </c>
    </row>
    <row r="46" spans="1:4" x14ac:dyDescent="0.25">
      <c r="C46">
        <f>SUM(C38:C45)</f>
        <v>113.65</v>
      </c>
      <c r="D46">
        <f>C46/12</f>
        <v>9.4708333333333332</v>
      </c>
    </row>
    <row r="47" spans="1:4" x14ac:dyDescent="0.25">
      <c r="A47" s="49" t="s">
        <v>9</v>
      </c>
    </row>
    <row r="48" spans="1:4" x14ac:dyDescent="0.25">
      <c r="A48">
        <v>9</v>
      </c>
      <c r="B48">
        <v>8</v>
      </c>
      <c r="C48">
        <v>50</v>
      </c>
    </row>
    <row r="49" spans="1:9" x14ac:dyDescent="0.25">
      <c r="A49">
        <v>8</v>
      </c>
      <c r="B49">
        <v>7</v>
      </c>
      <c r="C49">
        <v>56</v>
      </c>
    </row>
    <row r="50" spans="1:9" x14ac:dyDescent="0.25">
      <c r="A50">
        <v>7</v>
      </c>
      <c r="B50">
        <v>6</v>
      </c>
      <c r="C50">
        <v>50</v>
      </c>
    </row>
    <row r="51" spans="1:9" x14ac:dyDescent="0.25">
      <c r="A51">
        <v>6</v>
      </c>
      <c r="B51">
        <v>5</v>
      </c>
      <c r="C51">
        <v>50</v>
      </c>
    </row>
    <row r="52" spans="1:9" x14ac:dyDescent="0.25">
      <c r="A52">
        <v>5</v>
      </c>
      <c r="B52">
        <v>4</v>
      </c>
      <c r="C52">
        <v>22</v>
      </c>
    </row>
    <row r="53" spans="1:9" x14ac:dyDescent="0.25">
      <c r="A53">
        <v>4</v>
      </c>
      <c r="B53">
        <v>3</v>
      </c>
      <c r="C53">
        <v>4.0999999999999996</v>
      </c>
    </row>
    <row r="54" spans="1:9" x14ac:dyDescent="0.25">
      <c r="A54">
        <v>3</v>
      </c>
      <c r="B54">
        <v>2</v>
      </c>
      <c r="C54">
        <v>34</v>
      </c>
    </row>
    <row r="55" spans="1:9" x14ac:dyDescent="0.25">
      <c r="A55">
        <v>2</v>
      </c>
      <c r="B55">
        <v>1</v>
      </c>
      <c r="C55">
        <v>14</v>
      </c>
    </row>
    <row r="56" spans="1:9" x14ac:dyDescent="0.25">
      <c r="A56">
        <v>1</v>
      </c>
      <c r="B56" t="s">
        <v>27</v>
      </c>
      <c r="C56">
        <v>5.5</v>
      </c>
      <c r="I56">
        <f>C46+C35</f>
        <v>275.79999999999995</v>
      </c>
    </row>
    <row r="57" spans="1:9" x14ac:dyDescent="0.25">
      <c r="C57">
        <f>SUM(C48:C56)</f>
        <v>285.60000000000002</v>
      </c>
      <c r="D57">
        <f>C57/12</f>
        <v>23.8</v>
      </c>
    </row>
    <row r="64" spans="1:9" x14ac:dyDescent="0.25">
      <c r="A64" s="49" t="s">
        <v>16</v>
      </c>
    </row>
    <row r="65" spans="1:13" x14ac:dyDescent="0.25">
      <c r="A65">
        <v>23</v>
      </c>
      <c r="B65">
        <v>22</v>
      </c>
      <c r="C65">
        <v>20.45</v>
      </c>
    </row>
    <row r="66" spans="1:13" x14ac:dyDescent="0.25">
      <c r="A66">
        <v>22</v>
      </c>
      <c r="B66">
        <v>21</v>
      </c>
      <c r="C66">
        <v>47.5</v>
      </c>
    </row>
    <row r="67" spans="1:13" x14ac:dyDescent="0.25">
      <c r="A67">
        <v>20</v>
      </c>
      <c r="B67" s="44">
        <v>19</v>
      </c>
      <c r="C67">
        <v>23.55</v>
      </c>
    </row>
    <row r="68" spans="1:13" x14ac:dyDescent="0.25">
      <c r="A68" s="52"/>
      <c r="B68" s="52"/>
      <c r="C68" s="52">
        <f>SUM(C65:C67)</f>
        <v>91.5</v>
      </c>
      <c r="D68" s="52">
        <f>C68/12</f>
        <v>7.625</v>
      </c>
      <c r="E68" s="52"/>
      <c r="F68" s="52"/>
      <c r="G68" s="52"/>
      <c r="H68" s="52"/>
      <c r="I68" s="52"/>
      <c r="J68" s="52"/>
      <c r="K68" s="52"/>
      <c r="L68" s="52"/>
      <c r="M68" s="52"/>
    </row>
    <row r="69" spans="1:13" x14ac:dyDescent="0.25">
      <c r="A69">
        <v>8</v>
      </c>
      <c r="B69">
        <v>7</v>
      </c>
      <c r="C69">
        <v>15.85</v>
      </c>
    </row>
    <row r="70" spans="1:13" x14ac:dyDescent="0.25">
      <c r="A70">
        <v>7</v>
      </c>
      <c r="B70">
        <v>6</v>
      </c>
      <c r="C70">
        <v>7.3</v>
      </c>
    </row>
    <row r="71" spans="1:13" x14ac:dyDescent="0.25">
      <c r="A71">
        <v>6</v>
      </c>
      <c r="B71">
        <v>5</v>
      </c>
      <c r="C71">
        <v>25.3</v>
      </c>
    </row>
    <row r="72" spans="1:13" x14ac:dyDescent="0.25">
      <c r="A72">
        <v>5</v>
      </c>
      <c r="B72">
        <v>4</v>
      </c>
      <c r="C72">
        <v>8</v>
      </c>
    </row>
    <row r="73" spans="1:13" x14ac:dyDescent="0.25">
      <c r="A73">
        <v>4</v>
      </c>
      <c r="B73" t="s">
        <v>38</v>
      </c>
      <c r="C73">
        <v>11.1</v>
      </c>
    </row>
    <row r="74" spans="1:13" x14ac:dyDescent="0.25">
      <c r="A74" t="s">
        <v>38</v>
      </c>
      <c r="B74" t="s">
        <v>37</v>
      </c>
      <c r="C74">
        <v>29.65</v>
      </c>
    </row>
    <row r="75" spans="1:13" x14ac:dyDescent="0.25">
      <c r="A75" t="s">
        <v>37</v>
      </c>
      <c r="B75">
        <v>3</v>
      </c>
      <c r="C75">
        <v>21.6</v>
      </c>
    </row>
    <row r="76" spans="1:13" x14ac:dyDescent="0.25">
      <c r="A76">
        <v>3</v>
      </c>
      <c r="B76">
        <v>2</v>
      </c>
      <c r="C76">
        <v>10.8</v>
      </c>
    </row>
    <row r="77" spans="1:13" x14ac:dyDescent="0.25">
      <c r="A77">
        <v>2</v>
      </c>
      <c r="B77">
        <v>1</v>
      </c>
      <c r="C77">
        <v>31.6</v>
      </c>
    </row>
    <row r="78" spans="1:13" x14ac:dyDescent="0.25">
      <c r="A78">
        <v>1</v>
      </c>
      <c r="B78" t="s">
        <v>31</v>
      </c>
      <c r="C78">
        <v>3</v>
      </c>
    </row>
    <row r="79" spans="1:13" x14ac:dyDescent="0.25">
      <c r="C79">
        <f>SUM(C69:C78)</f>
        <v>164.2</v>
      </c>
      <c r="D79">
        <f>C79/12</f>
        <v>13.683333333333332</v>
      </c>
    </row>
    <row r="80" spans="1:13" x14ac:dyDescent="0.25">
      <c r="A80" t="s">
        <v>31</v>
      </c>
    </row>
    <row r="82" spans="1:4" x14ac:dyDescent="0.25">
      <c r="A82" s="49" t="s">
        <v>35</v>
      </c>
    </row>
    <row r="83" spans="1:4" x14ac:dyDescent="0.25">
      <c r="A83">
        <v>1</v>
      </c>
      <c r="B83" t="s">
        <v>36</v>
      </c>
      <c r="C83">
        <v>21.6</v>
      </c>
    </row>
    <row r="84" spans="1:4" x14ac:dyDescent="0.25">
      <c r="A84">
        <v>2</v>
      </c>
      <c r="B84">
        <v>1</v>
      </c>
      <c r="C84">
        <v>25.9</v>
      </c>
    </row>
    <row r="85" spans="1:4" x14ac:dyDescent="0.25">
      <c r="C85">
        <f>SUM(C83:C84)</f>
        <v>47.5</v>
      </c>
      <c r="D85">
        <f>C85/12</f>
        <v>3.9583333333333335</v>
      </c>
    </row>
    <row r="86" spans="1:4" x14ac:dyDescent="0.25">
      <c r="A86" s="49" t="s">
        <v>30</v>
      </c>
    </row>
    <row r="87" spans="1:4" x14ac:dyDescent="0.25">
      <c r="A87">
        <v>1</v>
      </c>
      <c r="B87" t="s">
        <v>32</v>
      </c>
      <c r="C87">
        <v>15</v>
      </c>
      <c r="D87">
        <f>C87/12</f>
        <v>1.25</v>
      </c>
    </row>
    <row r="89" spans="1:4" x14ac:dyDescent="0.25">
      <c r="A89" s="49" t="s">
        <v>33</v>
      </c>
    </row>
    <row r="90" spans="1:4" x14ac:dyDescent="0.25">
      <c r="A90">
        <v>1</v>
      </c>
      <c r="B90" t="s">
        <v>34</v>
      </c>
      <c r="C90">
        <v>13.7</v>
      </c>
    </row>
    <row r="91" spans="1:4" x14ac:dyDescent="0.25">
      <c r="A91">
        <v>2</v>
      </c>
      <c r="B91">
        <v>1</v>
      </c>
      <c r="C91">
        <v>10.3</v>
      </c>
    </row>
    <row r="92" spans="1:4" x14ac:dyDescent="0.25">
      <c r="A92">
        <v>3</v>
      </c>
      <c r="B92">
        <v>2</v>
      </c>
      <c r="C92">
        <v>20</v>
      </c>
    </row>
    <row r="93" spans="1:4" x14ac:dyDescent="0.25">
      <c r="A93">
        <v>4</v>
      </c>
      <c r="B93">
        <v>3</v>
      </c>
      <c r="C93">
        <v>28.7</v>
      </c>
    </row>
    <row r="94" spans="1:4" x14ac:dyDescent="0.25">
      <c r="C94">
        <f>SUM(C90:C93)</f>
        <v>72.7</v>
      </c>
      <c r="D94">
        <f>C94/12</f>
        <v>6.0583333333333336</v>
      </c>
    </row>
    <row r="95" spans="1:4" x14ac:dyDescent="0.25">
      <c r="A95" s="49" t="s">
        <v>39</v>
      </c>
    </row>
    <row r="96" spans="1:4" x14ac:dyDescent="0.25">
      <c r="A96">
        <v>1</v>
      </c>
      <c r="B96" t="s">
        <v>40</v>
      </c>
      <c r="C96">
        <v>2.4</v>
      </c>
    </row>
    <row r="97" spans="1:4" x14ac:dyDescent="0.25">
      <c r="A97">
        <v>2</v>
      </c>
      <c r="B97">
        <v>1</v>
      </c>
      <c r="C97">
        <v>7.7</v>
      </c>
    </row>
    <row r="98" spans="1:4" x14ac:dyDescent="0.25">
      <c r="A98">
        <v>3</v>
      </c>
      <c r="B98">
        <v>2</v>
      </c>
      <c r="C98">
        <v>4.3</v>
      </c>
    </row>
    <row r="99" spans="1:4" x14ac:dyDescent="0.25">
      <c r="A99">
        <v>4</v>
      </c>
      <c r="B99">
        <v>3</v>
      </c>
      <c r="C99">
        <v>9.4</v>
      </c>
    </row>
    <row r="100" spans="1:4" x14ac:dyDescent="0.25">
      <c r="C100">
        <f>SUM(C96:C99)</f>
        <v>23.799999999999997</v>
      </c>
      <c r="D100">
        <f>C100/12</f>
        <v>1.9833333333333332</v>
      </c>
    </row>
    <row r="101" spans="1:4" x14ac:dyDescent="0.25">
      <c r="A101" t="s">
        <v>41</v>
      </c>
    </row>
    <row r="102" spans="1:4" x14ac:dyDescent="0.25">
      <c r="A102">
        <v>5</v>
      </c>
      <c r="B102">
        <v>6</v>
      </c>
      <c r="C102">
        <v>46</v>
      </c>
    </row>
    <row r="103" spans="1:4" x14ac:dyDescent="0.25">
      <c r="A103">
        <v>6</v>
      </c>
      <c r="B103">
        <v>7</v>
      </c>
      <c r="C103">
        <v>49</v>
      </c>
    </row>
    <row r="104" spans="1:4" x14ac:dyDescent="0.25">
      <c r="A104">
        <v>7</v>
      </c>
      <c r="B104">
        <v>8</v>
      </c>
      <c r="C104">
        <v>17</v>
      </c>
    </row>
    <row r="105" spans="1:4" x14ac:dyDescent="0.25">
      <c r="A105">
        <v>8</v>
      </c>
      <c r="B105">
        <v>9</v>
      </c>
      <c r="C105">
        <v>45</v>
      </c>
    </row>
    <row r="106" spans="1:4" x14ac:dyDescent="0.25">
      <c r="A106">
        <v>9</v>
      </c>
      <c r="B106" t="s">
        <v>42</v>
      </c>
      <c r="C106">
        <v>35</v>
      </c>
    </row>
    <row r="107" spans="1:4" x14ac:dyDescent="0.25">
      <c r="A107" t="s">
        <v>42</v>
      </c>
      <c r="B107" t="s">
        <v>43</v>
      </c>
      <c r="C107">
        <v>24.5</v>
      </c>
    </row>
    <row r="108" spans="1:4" x14ac:dyDescent="0.25">
      <c r="C108">
        <f>SUM(C102:C107)</f>
        <v>216.5</v>
      </c>
      <c r="D108">
        <f>C108/12</f>
        <v>18.041666666666668</v>
      </c>
    </row>
    <row r="109" spans="1:4" x14ac:dyDescent="0.25">
      <c r="A109" t="s">
        <v>17</v>
      </c>
    </row>
    <row r="110" spans="1:4" x14ac:dyDescent="0.25">
      <c r="A110">
        <v>2</v>
      </c>
      <c r="B110">
        <v>1</v>
      </c>
      <c r="C110">
        <v>13.9</v>
      </c>
    </row>
    <row r="111" spans="1:4" x14ac:dyDescent="0.25">
      <c r="A111">
        <v>1</v>
      </c>
      <c r="B111" t="s">
        <v>18</v>
      </c>
      <c r="C111">
        <v>50</v>
      </c>
    </row>
    <row r="112" spans="1:4" x14ac:dyDescent="0.25">
      <c r="C112">
        <f>SUM(C110:C111)</f>
        <v>63.9</v>
      </c>
      <c r="D112">
        <f>C112/12</f>
        <v>5.3250000000000002</v>
      </c>
    </row>
    <row r="113" spans="1:4" x14ac:dyDescent="0.25">
      <c r="A113" t="s">
        <v>19</v>
      </c>
    </row>
    <row r="114" spans="1:4" x14ac:dyDescent="0.25">
      <c r="A114">
        <v>3</v>
      </c>
      <c r="B114">
        <v>2</v>
      </c>
      <c r="C114">
        <v>50</v>
      </c>
    </row>
    <row r="115" spans="1:4" x14ac:dyDescent="0.25">
      <c r="A115">
        <v>2</v>
      </c>
      <c r="B115">
        <v>1</v>
      </c>
      <c r="C115">
        <v>47.5</v>
      </c>
    </row>
    <row r="116" spans="1:4" x14ac:dyDescent="0.25">
      <c r="A116">
        <v>1</v>
      </c>
      <c r="B116" s="44" t="s">
        <v>20</v>
      </c>
      <c r="C116">
        <v>26</v>
      </c>
    </row>
    <row r="117" spans="1:4" x14ac:dyDescent="0.25">
      <c r="C117">
        <f>SUM(C114:C116)</f>
        <v>123.5</v>
      </c>
      <c r="D117">
        <f>C117/12</f>
        <v>10.291666666666666</v>
      </c>
    </row>
    <row r="118" spans="1:4" x14ac:dyDescent="0.25">
      <c r="A118" t="s">
        <v>21</v>
      </c>
    </row>
    <row r="119" spans="1:4" x14ac:dyDescent="0.25">
      <c r="A119">
        <v>2</v>
      </c>
      <c r="B119">
        <v>1</v>
      </c>
      <c r="C119">
        <v>42.5</v>
      </c>
    </row>
    <row r="120" spans="1:4" x14ac:dyDescent="0.25">
      <c r="C120">
        <f>SUM(C119)</f>
        <v>42.5</v>
      </c>
      <c r="D120">
        <f>C120/12</f>
        <v>3.5416666666666665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Harmonogram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Obec Kojetice</cp:lastModifiedBy>
  <dcterms:created xsi:type="dcterms:W3CDTF">2021-02-16T16:12:34Z</dcterms:created>
  <dcterms:modified xsi:type="dcterms:W3CDTF">2022-09-21T12:05:21Z</dcterms:modified>
</cp:coreProperties>
</file>